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2264/Documents/Yale/papers/in_progress/in_prep/Maps paper/"/>
    </mc:Choice>
  </mc:AlternateContent>
  <xr:revisionPtr revIDLastSave="0" documentId="13_ncr:1_{598103B9-2705-324A-93E0-7493DD593FF1}" xr6:coauthVersionLast="47" xr6:coauthVersionMax="47" xr10:uidLastSave="{00000000-0000-0000-0000-000000000000}"/>
  <bookViews>
    <workbookView xWindow="0" yWindow="760" windowWidth="30240" windowHeight="18880" xr2:uid="{1DD1CA71-46CD-0941-8B8C-F8BDEA09FDEA}"/>
  </bookViews>
  <sheets>
    <sheet name="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B18" i="1" l="1"/>
</calcChain>
</file>

<file path=xl/sharedStrings.xml><?xml version="1.0" encoding="utf-8"?>
<sst xmlns="http://schemas.openxmlformats.org/spreadsheetml/2006/main" count="41" uniqueCount="41">
  <si>
    <t>Name</t>
  </si>
  <si>
    <t>Y (ppm)</t>
  </si>
  <si>
    <t>Na+Ca+Mg (ppm)</t>
  </si>
  <si>
    <t>Zr (ppm)</t>
  </si>
  <si>
    <t>Nb (ppm)</t>
  </si>
  <si>
    <t>Pr (ppm)</t>
  </si>
  <si>
    <t>Nd (ppm)</t>
  </si>
  <si>
    <t>Sm (ppm)</t>
  </si>
  <si>
    <t>Gd (ppm)</t>
  </si>
  <si>
    <t>Tb (ppm)</t>
  </si>
  <si>
    <t>Dy (ppm)</t>
  </si>
  <si>
    <t>Ho (ppm)</t>
  </si>
  <si>
    <t>Er (ppm)</t>
  </si>
  <si>
    <t>Tm (ppm)</t>
  </si>
  <si>
    <t>Yb (ppm)</t>
  </si>
  <si>
    <t>Th (ppm)</t>
  </si>
  <si>
    <t>Ti (ppm)</t>
  </si>
  <si>
    <t>Al (ppm)</t>
  </si>
  <si>
    <t>Cr (ppm)</t>
  </si>
  <si>
    <t>Ni (ppm)</t>
  </si>
  <si>
    <t>CAMP CFB Mean*</t>
  </si>
  <si>
    <t>Parana CFB Mean*</t>
  </si>
  <si>
    <t>Karoo CFB Mean*</t>
  </si>
  <si>
    <t>NAIP CFB Mean*</t>
  </si>
  <si>
    <t>Siberian CFB Mean*</t>
  </si>
  <si>
    <t>Emeishan CFB Mean*</t>
  </si>
  <si>
    <t>Lherzolite Mean*</t>
  </si>
  <si>
    <t>Dunite Mean*</t>
  </si>
  <si>
    <t>Harzburgite Mean*</t>
  </si>
  <si>
    <t>MongOL olivine*</t>
  </si>
  <si>
    <t>GEOROC basalt mean*</t>
  </si>
  <si>
    <t>GEOROC peridotite mean*</t>
  </si>
  <si>
    <t>USGS Soil mean #</t>
  </si>
  <si>
    <t>* GEOROC data from: ﻿Lehnert, K., Y. Su, C. H. Langmuir, B. Sarbas, and U. Nohl (2000), A global geochemical database structure for rocks, Geochem. Geophys. Geosyst., 1, 1012, doi:10.1029/1999GC000026</t>
  </si>
  <si>
    <t># USGS Soil data from: ﻿Smith, D.B., Cannon, W.F., Woodruff, L.G., Solano, Federico, Kilburn, J.E., and Fey, D.L., 2013, Geochemical and mineralogical data for soils of the conterminous United States: U.S. Geological Survey Data Series 801, 19 p., http://pubs.usgs.gov/ds/801/</t>
  </si>
  <si>
    <t>Almklovdalen peridotite *</t>
  </si>
  <si>
    <t>Deccan continental flood basalt (CFB) Mean*</t>
  </si>
  <si>
    <t>Blue Ridge (n=3)</t>
  </si>
  <si>
    <t>Pioneer Valley (n=3)</t>
  </si>
  <si>
    <t xml:space="preserve">More information on methodology, standards, blanks, etc. can be found in: Reershemius, T., Kelland, M. E., Davis, I. R., D’Ascanio, R., Kalderon-Asael, B., Asael, D., Suhrhoff, T. J., Epihov, D. E., Beerling, D. J., Reinhard, C. T., Planavsky, N. J. (2023). Initial Validation of a Soil-Based Mass-Balance Approach for Empirical Monitoring of Enhanced Rock Weathering Rates. Environmental Science &amp; Technology. https://doi.org/10.1021/acs.est.3c03609
 </t>
  </si>
  <si>
    <t>Literature data compilation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</si>
</sst>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1" fontId="0" fillId="0" borderId="0" xfId="0" applyNumberFormat="1" applyAlignment="1">
      <alignment horizontal="center"/>
    </xf>
    <xf numFmtId="2" fontId="0" fillId="0" borderId="0" xfId="1" applyNumberFormat="1" applyFont="1"/>
    <xf numFmtId="164" fontId="0" fillId="0" borderId="0" xfId="1" applyNumberFormat="1" applyFont="1"/>
    <xf numFmtId="1" fontId="0" fillId="0" borderId="0" xfId="1" applyNumberFormat="1" applyFont="1"/>
    <xf numFmtId="164" fontId="0" fillId="0" borderId="0" xfId="0" applyNumberFormat="1" applyAlignment="1">
      <alignment vertical="top" wrapText="1"/>
    </xf>
    <xf numFmtId="164" fontId="0" fillId="0" borderId="0" xfId="1" applyNumberFormat="1" applyFont="1" applyAlignment="1">
      <alignment horizontal="center"/>
    </xf>
    <xf numFmtId="0" fontId="0" fillId="2" borderId="0" xfId="0" applyFill="1"/>
    <xf numFmtId="0" fontId="0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1D29-7986-7045-9380-8EF1FECFD1D4}">
  <dimension ref="A1:T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baseColWidth="10" defaultRowHeight="16" x14ac:dyDescent="0.2"/>
  <cols>
    <col min="1" max="1" width="23.83203125" customWidth="1"/>
    <col min="2" max="2" width="13.6640625" bestFit="1" customWidth="1"/>
    <col min="3" max="3" width="20" bestFit="1" customWidth="1"/>
    <col min="4" max="4" width="11" bestFit="1" customWidth="1"/>
    <col min="5" max="5" width="11.1640625" bestFit="1" customWidth="1"/>
    <col min="6" max="7" width="11" bestFit="1" customWidth="1"/>
    <col min="8" max="8" width="24.6640625" customWidth="1"/>
    <col min="9" max="9" width="9.83203125" customWidth="1"/>
    <col min="10" max="10" width="9.5" customWidth="1"/>
    <col min="11" max="11" width="16.83203125" bestFit="1" customWidth="1"/>
    <col min="12" max="13" width="18.83203125" bestFit="1" customWidth="1"/>
    <col min="14" max="14" width="18.5" bestFit="1" customWidth="1"/>
    <col min="15" max="15" width="11" bestFit="1" customWidth="1"/>
    <col min="16" max="16" width="11.1640625" bestFit="1" customWidth="1"/>
    <col min="17" max="17" width="12.83203125" bestFit="1" customWidth="1"/>
    <col min="18" max="18" width="12.6640625" bestFit="1" customWidth="1"/>
    <col min="19" max="20" width="11" bestFit="1" customWidth="1"/>
  </cols>
  <sheetData>
    <row r="1" spans="1:20" x14ac:dyDescent="0.2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1" t="s">
        <v>37</v>
      </c>
      <c r="B2" s="3">
        <v>131892.43261116307</v>
      </c>
      <c r="C2" s="2">
        <v>22.949488186641027</v>
      </c>
      <c r="D2" s="4">
        <v>23.944088075154454</v>
      </c>
      <c r="E2" s="4">
        <v>8.2922228347561848</v>
      </c>
      <c r="F2" s="4">
        <v>2.5786542910073895</v>
      </c>
      <c r="G2" s="4">
        <v>10.840871514684517</v>
      </c>
      <c r="H2" s="4">
        <v>3.6058242402102807</v>
      </c>
      <c r="I2" s="4">
        <v>4.20507196465676</v>
      </c>
      <c r="J2" s="4">
        <v>0.74978863375183635</v>
      </c>
      <c r="K2" s="4">
        <v>4.2785730857477846</v>
      </c>
      <c r="L2" s="4">
        <v>0.8572233213017505</v>
      </c>
      <c r="M2" s="4">
        <v>2.3518494833445631</v>
      </c>
      <c r="N2" s="4">
        <v>0.34168052517804576</v>
      </c>
      <c r="O2" s="4">
        <v>1.9634762836404618</v>
      </c>
      <c r="P2" s="4">
        <v>0.30773534519033569</v>
      </c>
      <c r="Q2" s="4">
        <v>10449.205383389664</v>
      </c>
      <c r="R2" s="4">
        <v>103985.459746672</v>
      </c>
      <c r="S2">
        <v>101.13549999999999</v>
      </c>
      <c r="T2">
        <v>86.096400000000003</v>
      </c>
    </row>
    <row r="3" spans="1:20" x14ac:dyDescent="0.2">
      <c r="A3" s="1" t="s">
        <v>38</v>
      </c>
      <c r="B3" s="3">
        <v>112297.37780657009</v>
      </c>
      <c r="C3" s="2">
        <v>26.858156289103665</v>
      </c>
      <c r="D3" s="4">
        <v>63.770278301349876</v>
      </c>
      <c r="E3" s="4">
        <v>4.4814115336965061</v>
      </c>
      <c r="F3" s="4">
        <v>2.5403164162763101</v>
      </c>
      <c r="G3" s="4">
        <v>9.5575330924809148</v>
      </c>
      <c r="H3" s="4">
        <v>3.1602573530155889</v>
      </c>
      <c r="I3" s="4">
        <v>3.3568976936076966</v>
      </c>
      <c r="J3" s="4">
        <v>0.71341291768337789</v>
      </c>
      <c r="K3" s="4">
        <v>4.2975583604501235</v>
      </c>
      <c r="L3" s="4">
        <v>0.94999577203307972</v>
      </c>
      <c r="M3" s="4">
        <v>2.8494870453071233</v>
      </c>
      <c r="N3" s="4">
        <v>0.46219489528907126</v>
      </c>
      <c r="O3" s="4">
        <v>3.1735070658804863</v>
      </c>
      <c r="P3" s="4">
        <v>1.4180381347786242</v>
      </c>
      <c r="Q3" s="4">
        <v>4951.6584071057914</v>
      </c>
      <c r="R3" s="4">
        <v>82064.592293056441</v>
      </c>
      <c r="S3">
        <v>13.628399999999999</v>
      </c>
      <c r="T3">
        <v>22.3751</v>
      </c>
    </row>
    <row r="4" spans="1:20" x14ac:dyDescent="0.2">
      <c r="A4" s="13" t="s">
        <v>39</v>
      </c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0" x14ac:dyDescent="0.2">
      <c r="A5" s="1"/>
      <c r="B5" s="3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x14ac:dyDescent="0.2">
      <c r="A6" s="1" t="s">
        <v>40</v>
      </c>
      <c r="B6" s="3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ht="17" customHeight="1" x14ac:dyDescent="0.2">
      <c r="A7" s="1" t="s">
        <v>35</v>
      </c>
      <c r="B7" s="3">
        <v>297324.4773333334</v>
      </c>
      <c r="C7" s="2">
        <v>4.1666666666666664E-2</v>
      </c>
      <c r="D7" s="2">
        <v>0.11</v>
      </c>
      <c r="E7" s="2">
        <v>0.14083333333333334</v>
      </c>
      <c r="F7" s="2">
        <v>4.0583333333333339E-2</v>
      </c>
      <c r="G7" s="2">
        <v>0.13333333333333333</v>
      </c>
      <c r="H7" s="2">
        <v>1.8250000000000002E-2</v>
      </c>
      <c r="I7" s="2">
        <v>5.2500000000000012E-3</v>
      </c>
      <c r="J7" s="2">
        <v>2.0833333333333333E-3</v>
      </c>
      <c r="K7" s="2">
        <v>6.7500000000000017E-3</v>
      </c>
      <c r="L7" s="2">
        <v>1.2500000000000002E-3</v>
      </c>
      <c r="M7" s="2">
        <v>4.0833333333333338E-3</v>
      </c>
      <c r="N7" s="2">
        <f>N18</f>
        <v>3.0000000000000001E-3</v>
      </c>
      <c r="O7" s="2">
        <v>6.6666666666666671E-3</v>
      </c>
      <c r="P7" s="2">
        <v>3.3250000000000002E-2</v>
      </c>
      <c r="Q7" s="2">
        <v>29.794777777777774</v>
      </c>
      <c r="R7">
        <v>1104.809375</v>
      </c>
      <c r="S7" s="2">
        <v>1333.2</v>
      </c>
      <c r="T7" s="2">
        <v>2608.3333333333335</v>
      </c>
    </row>
    <row r="8" spans="1:20" x14ac:dyDescent="0.2">
      <c r="A8" s="1" t="s">
        <v>36</v>
      </c>
      <c r="B8" s="2">
        <v>129021.73693929294</v>
      </c>
      <c r="C8" s="2">
        <v>32.714076545680037</v>
      </c>
      <c r="D8" s="2">
        <v>148.14225899369941</v>
      </c>
      <c r="E8" s="2">
        <v>11.441118830906916</v>
      </c>
      <c r="F8" s="2">
        <v>4.6192165302383019</v>
      </c>
      <c r="G8" s="2">
        <v>20.914640143663032</v>
      </c>
      <c r="H8" s="2">
        <v>5.5709448939090942</v>
      </c>
      <c r="I8" s="2">
        <v>6.0423754672372052</v>
      </c>
      <c r="J8" s="2">
        <v>0.986835137314646</v>
      </c>
      <c r="K8" s="2">
        <v>5.4695505412805909</v>
      </c>
      <c r="L8" s="2">
        <v>1.0621866620719276</v>
      </c>
      <c r="M8" s="2">
        <v>2.9376863294786419</v>
      </c>
      <c r="N8" s="2">
        <v>0.45159165919737337</v>
      </c>
      <c r="O8" s="2">
        <v>2.700804899278511</v>
      </c>
      <c r="P8" s="2">
        <v>2.4807259408045859</v>
      </c>
      <c r="Q8" s="2">
        <v>14303.748776366403</v>
      </c>
      <c r="R8" s="2">
        <v>72679.626430022952</v>
      </c>
      <c r="S8" s="2">
        <v>106.7145118299063</v>
      </c>
      <c r="T8" s="2">
        <v>75.572674787883358</v>
      </c>
    </row>
    <row r="9" spans="1:20" x14ac:dyDescent="0.2">
      <c r="A9" s="1" t="s">
        <v>20</v>
      </c>
      <c r="B9" s="2">
        <v>130820.50568920517</v>
      </c>
      <c r="C9" s="2">
        <v>22.575666822478983</v>
      </c>
      <c r="D9" s="2">
        <v>95.109274572817</v>
      </c>
      <c r="E9" s="2">
        <v>6.5814905703804154</v>
      </c>
      <c r="F9" s="2">
        <v>2.6689027390990128</v>
      </c>
      <c r="G9" s="2">
        <v>12.570444637508746</v>
      </c>
      <c r="H9" s="2">
        <v>3.2747114637482886</v>
      </c>
      <c r="I9" s="2">
        <v>3.8219024667644148</v>
      </c>
      <c r="J9" s="2">
        <v>0.61432770237611234</v>
      </c>
      <c r="K9" s="2">
        <v>3.8497755908089974</v>
      </c>
      <c r="L9" s="2">
        <v>0.78218124306150172</v>
      </c>
      <c r="M9" s="2">
        <v>2.2450156962528958</v>
      </c>
      <c r="N9" s="2">
        <v>0.33567187218690075</v>
      </c>
      <c r="O9" s="2">
        <v>2.1615832902990437</v>
      </c>
      <c r="P9" s="2">
        <v>1.8755287061246086</v>
      </c>
      <c r="Q9" s="2">
        <v>6528.5455993761598</v>
      </c>
      <c r="R9" s="2">
        <v>76169.888161802257</v>
      </c>
      <c r="S9" s="2">
        <v>176.55519037181935</v>
      </c>
      <c r="T9" s="2">
        <v>72.714923564744154</v>
      </c>
    </row>
    <row r="10" spans="1:20" x14ac:dyDescent="0.2">
      <c r="A10" s="1" t="s">
        <v>21</v>
      </c>
      <c r="B10" s="2">
        <v>111998.38780140856</v>
      </c>
      <c r="C10" s="2">
        <v>32.652069405318478</v>
      </c>
      <c r="D10" s="2">
        <v>159.56313928302268</v>
      </c>
      <c r="E10" s="2">
        <v>13.379110702208482</v>
      </c>
      <c r="F10" s="2">
        <v>5.5476811844712497</v>
      </c>
      <c r="G10" s="2">
        <v>24.118856868669923</v>
      </c>
      <c r="H10" s="2">
        <v>4.9558078455661212</v>
      </c>
      <c r="I10" s="2">
        <v>5.4024016521931699</v>
      </c>
      <c r="J10" s="2">
        <v>0.89795612156973259</v>
      </c>
      <c r="K10" s="2">
        <v>5.3138961497584134</v>
      </c>
      <c r="L10" s="2">
        <v>1.1364240888688424</v>
      </c>
      <c r="M10" s="2">
        <v>3.138368367342339</v>
      </c>
      <c r="N10" s="2">
        <v>0.43048576547112655</v>
      </c>
      <c r="O10" s="2">
        <v>2.808212039613057</v>
      </c>
      <c r="P10" s="2">
        <v>3.159091651455499</v>
      </c>
      <c r="Q10" s="2">
        <v>10558.683151444966</v>
      </c>
      <c r="R10" s="2">
        <v>71623.23743979077</v>
      </c>
      <c r="S10" s="2">
        <v>72.736075967510757</v>
      </c>
      <c r="T10" s="2">
        <v>52.214252336448602</v>
      </c>
    </row>
    <row r="11" spans="1:20" x14ac:dyDescent="0.2">
      <c r="A11" s="1" t="s">
        <v>22</v>
      </c>
      <c r="B11" s="2">
        <v>118068.85258849405</v>
      </c>
      <c r="C11" s="2">
        <v>34.96153846153846</v>
      </c>
      <c r="D11" s="2">
        <v>204.16249999999999</v>
      </c>
      <c r="E11" s="2">
        <v>14.934545454545454</v>
      </c>
      <c r="F11" s="2">
        <v>4.83</v>
      </c>
      <c r="G11" s="2">
        <v>23.663157894736845</v>
      </c>
      <c r="H11" s="2">
        <v>6.2609523809523822</v>
      </c>
      <c r="I11" s="2">
        <v>6.35</v>
      </c>
      <c r="J11" s="2">
        <v>1.1000000000000001</v>
      </c>
      <c r="K11" s="2">
        <v>6.85</v>
      </c>
      <c r="L11" s="2">
        <v>1.4</v>
      </c>
      <c r="M11" s="2">
        <v>4.0999999999999996</v>
      </c>
      <c r="N11" s="2">
        <v>0.59499999999999997</v>
      </c>
      <c r="O11" s="2">
        <v>3.7</v>
      </c>
      <c r="P11" s="2">
        <v>3.9437500000000001</v>
      </c>
      <c r="Q11" s="2">
        <v>14902.507171874997</v>
      </c>
      <c r="R11" s="2">
        <v>70709.564166666678</v>
      </c>
      <c r="S11" s="2">
        <v>96.296296296296291</v>
      </c>
      <c r="T11" s="2">
        <v>70.671875</v>
      </c>
    </row>
    <row r="12" spans="1:20" x14ac:dyDescent="0.2">
      <c r="A12" s="1" t="s">
        <v>23</v>
      </c>
      <c r="B12" s="2">
        <v>136659.68240997821</v>
      </c>
      <c r="C12" s="2">
        <v>25.271902071970722</v>
      </c>
      <c r="D12" s="2">
        <v>88.843354302334888</v>
      </c>
      <c r="E12" s="2">
        <v>4.0625929509440484</v>
      </c>
      <c r="F12" s="2">
        <v>2.7420957347597508</v>
      </c>
      <c r="G12" s="2">
        <v>12.415026373863666</v>
      </c>
      <c r="H12" s="2">
        <v>3.683949434844453</v>
      </c>
      <c r="I12" s="2">
        <v>4.2698123713270082</v>
      </c>
      <c r="J12" s="2">
        <v>0.73004965182706971</v>
      </c>
      <c r="K12" s="2">
        <v>4.4853995881968567</v>
      </c>
      <c r="L12" s="2">
        <v>0.95212529086627318</v>
      </c>
      <c r="M12" s="2">
        <v>2.584232411848149</v>
      </c>
      <c r="N12" s="2">
        <v>0.36288083781447816</v>
      </c>
      <c r="O12" s="2">
        <v>2.2990240581738144</v>
      </c>
      <c r="P12" s="2">
        <v>0.49922676736241167</v>
      </c>
      <c r="Q12" s="2">
        <v>8827.7550492693917</v>
      </c>
      <c r="R12" s="2">
        <v>75537.378481329928</v>
      </c>
      <c r="S12" s="2">
        <v>194.50682187828866</v>
      </c>
      <c r="T12" s="2">
        <v>92.346522907352579</v>
      </c>
    </row>
    <row r="13" spans="1:20" x14ac:dyDescent="0.2">
      <c r="A13" s="1" t="s">
        <v>24</v>
      </c>
      <c r="B13" s="2">
        <v>133987.29847630154</v>
      </c>
      <c r="C13" s="2">
        <v>25.221722983317804</v>
      </c>
      <c r="D13" s="2">
        <v>104.72405178003861</v>
      </c>
      <c r="E13" s="2">
        <v>5.7811106018285026</v>
      </c>
      <c r="F13" s="2">
        <v>2.9661817821370309</v>
      </c>
      <c r="G13" s="2">
        <v>13.309338987144548</v>
      </c>
      <c r="H13" s="2">
        <v>3.6054477724275427</v>
      </c>
      <c r="I13" s="2">
        <v>4.0255864611248011</v>
      </c>
      <c r="J13" s="2">
        <v>0.67818072300126542</v>
      </c>
      <c r="K13" s="2">
        <v>4.3239288313176463</v>
      </c>
      <c r="L13" s="2">
        <v>0.92982226751731301</v>
      </c>
      <c r="M13" s="2">
        <v>2.5546706110998443</v>
      </c>
      <c r="N13" s="2">
        <v>0.37622766156024284</v>
      </c>
      <c r="O13" s="2">
        <v>2.4445969753228693</v>
      </c>
      <c r="P13" s="2">
        <v>1.2018911326830626</v>
      </c>
      <c r="Q13" s="2">
        <v>7211.9715122282596</v>
      </c>
      <c r="R13" s="2">
        <v>80418.649496644284</v>
      </c>
      <c r="S13" s="2">
        <v>119.84366942148758</v>
      </c>
      <c r="T13" s="2">
        <v>89.400021358200064</v>
      </c>
    </row>
    <row r="14" spans="1:20" x14ac:dyDescent="0.2">
      <c r="A14" s="1" t="s">
        <v>25</v>
      </c>
      <c r="B14" s="2">
        <v>115761.47275817521</v>
      </c>
      <c r="C14" s="2">
        <v>30.673892343667948</v>
      </c>
      <c r="D14" s="2">
        <v>184.11807657958747</v>
      </c>
      <c r="E14" s="2">
        <v>28.363301972355789</v>
      </c>
      <c r="F14" s="2">
        <v>8.7373232139744772</v>
      </c>
      <c r="G14" s="2">
        <v>38.960096230979168</v>
      </c>
      <c r="H14" s="2">
        <v>7.9132024933041452</v>
      </c>
      <c r="I14" s="2">
        <v>7.3643953318613233</v>
      </c>
      <c r="J14" s="2">
        <v>1.1292437544925855</v>
      </c>
      <c r="K14" s="2">
        <v>6.1765051210104174</v>
      </c>
      <c r="L14" s="2">
        <v>1.166232137517933</v>
      </c>
      <c r="M14" s="2">
        <v>3.0356676116203949</v>
      </c>
      <c r="N14" s="2">
        <v>0.41775392183071902</v>
      </c>
      <c r="O14" s="2">
        <v>2.4484577024593492</v>
      </c>
      <c r="P14" s="2">
        <v>3.9441361400576871</v>
      </c>
      <c r="Q14" s="2">
        <v>18159.588645147309</v>
      </c>
      <c r="R14" s="2">
        <v>71941.231052631483</v>
      </c>
      <c r="S14" s="2">
        <v>68.008219433374819</v>
      </c>
      <c r="T14" s="2">
        <v>67.401749145274593</v>
      </c>
    </row>
    <row r="15" spans="1:20" x14ac:dyDescent="0.2">
      <c r="A15" s="1" t="s">
        <v>26</v>
      </c>
      <c r="B15" s="2">
        <v>32462.928734661935</v>
      </c>
      <c r="C15" s="2">
        <v>3.7567535042881519</v>
      </c>
      <c r="D15" s="2">
        <v>4.4786260175711829</v>
      </c>
      <c r="E15" s="2">
        <v>0.45387457997108216</v>
      </c>
      <c r="F15" s="2">
        <v>0.27898304788136291</v>
      </c>
      <c r="G15" s="2">
        <v>1.3612230515071897</v>
      </c>
      <c r="H15" s="2">
        <v>0.41607951988522152</v>
      </c>
      <c r="I15" s="2">
        <v>0.55576823188565305</v>
      </c>
      <c r="J15" s="2">
        <v>8.6577559017102387E-2</v>
      </c>
      <c r="K15" s="2">
        <v>0.57425353747538621</v>
      </c>
      <c r="L15" s="2">
        <v>0.12293664240706373</v>
      </c>
      <c r="M15" s="2">
        <v>0.3704698555127654</v>
      </c>
      <c r="N15" s="2">
        <v>4.4361245258289279E-2</v>
      </c>
      <c r="O15" s="2">
        <v>0.34531583760309426</v>
      </c>
      <c r="P15" s="2">
        <v>8.4491048677456007E-2</v>
      </c>
      <c r="Q15" s="2">
        <v>927.15330783968443</v>
      </c>
      <c r="R15" s="2">
        <v>13702.907666171162</v>
      </c>
      <c r="S15" s="2">
        <v>2670.9333084887116</v>
      </c>
      <c r="T15" s="2">
        <v>2062.7441192564488</v>
      </c>
    </row>
    <row r="16" spans="1:20" x14ac:dyDescent="0.2">
      <c r="A16" s="1" t="s">
        <v>27</v>
      </c>
      <c r="B16" s="2">
        <v>264172.97356577363</v>
      </c>
      <c r="C16" s="2">
        <v>0.67205455290954708</v>
      </c>
      <c r="D16" s="2">
        <v>1.9055175323722997</v>
      </c>
      <c r="E16" s="2">
        <v>0.12089944669541257</v>
      </c>
      <c r="F16" s="2">
        <v>5.9069765696706723E-2</v>
      </c>
      <c r="G16" s="2">
        <v>0.30017115933521099</v>
      </c>
      <c r="H16" s="2">
        <v>6.9868625676516527E-2</v>
      </c>
      <c r="I16" s="2">
        <v>8.2990147985719437E-2</v>
      </c>
      <c r="J16" s="2">
        <v>1.3717177537971546E-2</v>
      </c>
      <c r="K16" s="2">
        <v>9.7092034289174442E-2</v>
      </c>
      <c r="L16" s="2">
        <v>2.0460004921263458E-2</v>
      </c>
      <c r="M16" s="2">
        <v>6.5394944448730008E-2</v>
      </c>
      <c r="N16" s="2">
        <v>9.47858804388629E-3</v>
      </c>
      <c r="O16" s="2">
        <v>7.7287350314789283E-2</v>
      </c>
      <c r="P16" s="2">
        <v>2.8955870826092613E-2</v>
      </c>
      <c r="Q16" s="2">
        <v>227.90215931039296</v>
      </c>
      <c r="R16" s="2">
        <v>4145.0103683487023</v>
      </c>
      <c r="S16" s="2">
        <v>2438.1808263536846</v>
      </c>
      <c r="T16" s="2">
        <v>2078.1942936802975</v>
      </c>
    </row>
    <row r="17" spans="1:20" x14ac:dyDescent="0.2">
      <c r="A17" s="1" t="s">
        <v>28</v>
      </c>
      <c r="B17" s="2">
        <v>252694.94131208031</v>
      </c>
      <c r="C17" s="2">
        <v>1.1123052109908662</v>
      </c>
      <c r="D17" s="2">
        <v>5.1366702780776103</v>
      </c>
      <c r="E17" s="2">
        <v>0.17919266924088972</v>
      </c>
      <c r="F17" s="2">
        <v>0.12217001530591508</v>
      </c>
      <c r="G17" s="2">
        <v>0.68357569810964969</v>
      </c>
      <c r="H17" s="2">
        <v>0.16285011997613605</v>
      </c>
      <c r="I17" s="2">
        <v>0.16409294826636225</v>
      </c>
      <c r="J17" s="2">
        <v>2.5744660114655801E-2</v>
      </c>
      <c r="K17" s="2">
        <v>0.15089014993005595</v>
      </c>
      <c r="L17" s="2">
        <v>3.7451203231579459E-2</v>
      </c>
      <c r="M17" s="2">
        <v>0.10261523483997405</v>
      </c>
      <c r="N17" s="2">
        <v>2.5535155362768298E-2</v>
      </c>
      <c r="O17" s="2">
        <v>0.11377784552888204</v>
      </c>
      <c r="P17" s="2">
        <v>0.17355718741742129</v>
      </c>
      <c r="Q17" s="2">
        <v>366.38180088404175</v>
      </c>
      <c r="R17" s="2">
        <v>8786.8440291751212</v>
      </c>
      <c r="S17" s="2">
        <v>3708.3737621940959</v>
      </c>
      <c r="T17" s="2">
        <v>2196.4982379026119</v>
      </c>
    </row>
    <row r="18" spans="1:20" x14ac:dyDescent="0.2">
      <c r="A18" s="1" t="s">
        <v>29</v>
      </c>
      <c r="B18" s="3">
        <f>294252+129.5+688</f>
        <v>295069.5</v>
      </c>
      <c r="C18" s="2">
        <v>7.9000000000000001E-2</v>
      </c>
      <c r="D18" s="4">
        <v>4.3999999999999997E-2</v>
      </c>
      <c r="E18" s="4"/>
      <c r="F18" s="4"/>
      <c r="G18" s="4"/>
      <c r="H18" s="4"/>
      <c r="I18" s="4"/>
      <c r="J18" s="4"/>
      <c r="K18" s="4">
        <v>6.0000000000000001E-3</v>
      </c>
      <c r="L18" s="4">
        <v>3.0000000000000001E-3</v>
      </c>
      <c r="M18" s="4">
        <v>1.2999999999999999E-2</v>
      </c>
      <c r="N18" s="4">
        <v>3.0000000000000001E-3</v>
      </c>
      <c r="O18" s="4">
        <v>2.9000000000000001E-2</v>
      </c>
      <c r="P18" s="4"/>
      <c r="Q18" s="4">
        <v>40.200000000000003</v>
      </c>
      <c r="R18" s="4">
        <v>245</v>
      </c>
    </row>
    <row r="19" spans="1:20" x14ac:dyDescent="0.2">
      <c r="A19" s="12" t="s">
        <v>30</v>
      </c>
      <c r="B19" s="10">
        <v>114810.1333319754</v>
      </c>
      <c r="C19" s="10">
        <v>38.673112603943459</v>
      </c>
      <c r="D19" s="4"/>
      <c r="E19" s="4">
        <v>17.606293556840122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4.097421943481053</v>
      </c>
      <c r="Q19" s="4">
        <v>11901.045735725955</v>
      </c>
      <c r="R19" s="4">
        <v>77276.451602220855</v>
      </c>
      <c r="S19" s="4">
        <v>97.693816531791995</v>
      </c>
      <c r="T19" s="4">
        <v>54.18798037893383</v>
      </c>
    </row>
    <row r="20" spans="1:20" x14ac:dyDescent="0.2">
      <c r="A20" s="12" t="s">
        <v>31</v>
      </c>
      <c r="B20" s="4">
        <v>217432.65181903832</v>
      </c>
      <c r="C20" s="4">
        <v>6.7698983385766169</v>
      </c>
      <c r="D20" s="8"/>
      <c r="E20" s="8">
        <v>4.3098891979122929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8">
        <v>0.89040283327168057</v>
      </c>
      <c r="Q20" s="4">
        <v>3224.0910815148509</v>
      </c>
      <c r="R20" s="4">
        <v>24241.960899661477</v>
      </c>
      <c r="S20" s="8">
        <v>2452.1283004584907</v>
      </c>
      <c r="T20" s="8">
        <v>1487.6101250731842</v>
      </c>
    </row>
    <row r="21" spans="1:20" x14ac:dyDescent="0.2">
      <c r="A21" s="12" t="s">
        <v>32</v>
      </c>
      <c r="B21" s="8">
        <v>29837.450939888535</v>
      </c>
      <c r="C21" s="8">
        <v>14.845217930179748</v>
      </c>
      <c r="D21" s="8"/>
      <c r="E21" s="8">
        <v>9.3146250774633401</v>
      </c>
      <c r="F21" s="5"/>
      <c r="I21" s="6"/>
      <c r="J21" s="6"/>
      <c r="K21" s="6"/>
      <c r="L21" s="6"/>
      <c r="M21" s="6"/>
      <c r="N21" s="6"/>
      <c r="O21" s="6"/>
      <c r="P21" s="7">
        <v>8.0468704813055343</v>
      </c>
      <c r="Q21" s="9">
        <v>2697.0460648626558</v>
      </c>
      <c r="R21" s="9">
        <v>45927.081181574045</v>
      </c>
      <c r="S21" s="2">
        <v>36.413550919231561</v>
      </c>
      <c r="T21" s="2">
        <v>17.748192522206164</v>
      </c>
    </row>
    <row r="22" spans="1:20" x14ac:dyDescent="0.2">
      <c r="A22" s="12"/>
    </row>
    <row r="23" spans="1:20" x14ac:dyDescent="0.2">
      <c r="A23" s="12" t="s">
        <v>33</v>
      </c>
      <c r="P23" s="4"/>
    </row>
    <row r="24" spans="1:20" x14ac:dyDescent="0.2">
      <c r="A24" s="12" t="s">
        <v>34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Suhrhoff, Tim Jesper</cp:lastModifiedBy>
  <dcterms:created xsi:type="dcterms:W3CDTF">2023-04-18T00:09:07Z</dcterms:created>
  <dcterms:modified xsi:type="dcterms:W3CDTF">2023-11-28T22:10:16Z</dcterms:modified>
</cp:coreProperties>
</file>